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4ad2927637cbd0/Hjemmesider/Fundamentet/Programmer/"/>
    </mc:Choice>
  </mc:AlternateContent>
  <xr:revisionPtr revIDLastSave="0" documentId="8_{69805F1E-6A09-4BA6-8D2D-CCB4CA7B106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ensionsberegning" sheetId="1" r:id="rId1"/>
    <sheet name="Får du det rigtigebelø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F6" i="2"/>
  <c r="F7" i="2" s="1"/>
  <c r="E6" i="2"/>
  <c r="E7" i="2" s="1"/>
  <c r="H39" i="1"/>
  <c r="G39" i="1"/>
  <c r="F39" i="1"/>
  <c r="F61" i="1" s="1"/>
  <c r="C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F27" i="1"/>
  <c r="F26" i="1"/>
  <c r="F25" i="1"/>
  <c r="F24" i="1"/>
  <c r="D24" i="1" s="1"/>
  <c r="H24" i="1" s="1"/>
  <c r="F23" i="1"/>
  <c r="F22" i="1"/>
  <c r="F21" i="1"/>
  <c r="F20" i="1"/>
  <c r="D20" i="1" s="1"/>
  <c r="G20" i="1" s="1"/>
  <c r="F19" i="1"/>
  <c r="F18" i="1"/>
  <c r="F17" i="1"/>
  <c r="F16" i="1"/>
  <c r="F15" i="1"/>
  <c r="F14" i="1"/>
  <c r="F13" i="1"/>
  <c r="F12" i="1"/>
  <c r="D12" i="1" s="1"/>
  <c r="H12" i="1" s="1"/>
  <c r="F11" i="1"/>
  <c r="F10" i="1"/>
  <c r="F9" i="1"/>
  <c r="F8" i="1"/>
  <c r="F7" i="1"/>
  <c r="F6" i="1"/>
  <c r="I4" i="1"/>
  <c r="C28" i="1"/>
  <c r="E27" i="1"/>
  <c r="E26" i="1"/>
  <c r="E25" i="1"/>
  <c r="D25" i="1" s="1"/>
  <c r="E24" i="1"/>
  <c r="E23" i="1"/>
  <c r="E22" i="1"/>
  <c r="E21" i="1"/>
  <c r="E20" i="1"/>
  <c r="E19" i="1"/>
  <c r="E18" i="1"/>
  <c r="E17" i="1"/>
  <c r="E16" i="1"/>
  <c r="D16" i="1" s="1"/>
  <c r="E15" i="1"/>
  <c r="E14" i="1"/>
  <c r="D14" i="1" s="1"/>
  <c r="E13" i="1"/>
  <c r="E12" i="1"/>
  <c r="E11" i="1"/>
  <c r="D11" i="1" s="1"/>
  <c r="E10" i="1"/>
  <c r="E9" i="1"/>
  <c r="D9" i="1" s="1"/>
  <c r="E8" i="1"/>
  <c r="D8" i="1" s="1"/>
  <c r="E7" i="1"/>
  <c r="E6" i="1"/>
  <c r="D17" i="1"/>
  <c r="G17" i="1"/>
  <c r="I17" i="1" l="1"/>
  <c r="D7" i="1"/>
  <c r="I7" i="1" s="1"/>
  <c r="D10" i="1"/>
  <c r="G10" i="1" s="1"/>
  <c r="D15" i="1"/>
  <c r="G15" i="1" s="1"/>
  <c r="D27" i="1"/>
  <c r="H27" i="1" s="1"/>
  <c r="D6" i="1"/>
  <c r="G6" i="1" s="1"/>
  <c r="D18" i="1"/>
  <c r="G18" i="1" s="1"/>
  <c r="D22" i="1"/>
  <c r="G22" i="1" s="1"/>
  <c r="D23" i="1"/>
  <c r="H23" i="1" s="1"/>
  <c r="D26" i="1"/>
  <c r="G26" i="1" s="1"/>
  <c r="D19" i="1"/>
  <c r="G19" i="1" s="1"/>
  <c r="D13" i="1"/>
  <c r="H13" i="1" s="1"/>
  <c r="D21" i="1"/>
  <c r="H21" i="1" s="1"/>
  <c r="I26" i="1"/>
  <c r="F41" i="1"/>
  <c r="D41" i="1" s="1"/>
  <c r="F43" i="1"/>
  <c r="D43" i="1" s="1"/>
  <c r="G43" i="1" s="1"/>
  <c r="F45" i="1"/>
  <c r="D45" i="1" s="1"/>
  <c r="H45" i="1" s="1"/>
  <c r="F47" i="1"/>
  <c r="D47" i="1" s="1"/>
  <c r="G47" i="1" s="1"/>
  <c r="F54" i="1"/>
  <c r="F56" i="1"/>
  <c r="D56" i="1" s="1"/>
  <c r="H56" i="1" s="1"/>
  <c r="F58" i="1"/>
  <c r="F60" i="1"/>
  <c r="D60" i="1" s="1"/>
  <c r="F49" i="1"/>
  <c r="D49" i="1" s="1"/>
  <c r="H49" i="1" s="1"/>
  <c r="F51" i="1"/>
  <c r="D51" i="1" s="1"/>
  <c r="F42" i="1"/>
  <c r="D42" i="1" s="1"/>
  <c r="H42" i="1" s="1"/>
  <c r="F44" i="1"/>
  <c r="D44" i="1" s="1"/>
  <c r="F46" i="1"/>
  <c r="D46" i="1" s="1"/>
  <c r="F48" i="1"/>
  <c r="D48" i="1" s="1"/>
  <c r="F53" i="1"/>
  <c r="D53" i="1" s="1"/>
  <c r="H53" i="1" s="1"/>
  <c r="F55" i="1"/>
  <c r="D55" i="1" s="1"/>
  <c r="G55" i="1" s="1"/>
  <c r="F57" i="1"/>
  <c r="D57" i="1" s="1"/>
  <c r="H57" i="1" s="1"/>
  <c r="F59" i="1"/>
  <c r="D59" i="1" s="1"/>
  <c r="G59" i="1" s="1"/>
  <c r="H17" i="1"/>
  <c r="F50" i="1"/>
  <c r="D50" i="1" s="1"/>
  <c r="F52" i="1"/>
  <c r="D52" i="1" s="1"/>
  <c r="D54" i="1"/>
  <c r="G54" i="1" s="1"/>
  <c r="F62" i="1"/>
  <c r="D62" i="1" s="1"/>
  <c r="I19" i="1"/>
  <c r="I23" i="1"/>
  <c r="I12" i="1"/>
  <c r="H20" i="1"/>
  <c r="I24" i="1"/>
  <c r="H22" i="1"/>
  <c r="D58" i="1"/>
  <c r="H58" i="1" s="1"/>
  <c r="H25" i="1"/>
  <c r="G25" i="1"/>
  <c r="H11" i="1"/>
  <c r="I11" i="1"/>
  <c r="G11" i="1"/>
  <c r="H15" i="1"/>
  <c r="I13" i="1"/>
  <c r="I39" i="1"/>
  <c r="G12" i="1"/>
  <c r="E63" i="1"/>
  <c r="D61" i="1"/>
  <c r="H61" i="1" s="1"/>
  <c r="D6" i="2"/>
  <c r="I6" i="2" s="1"/>
  <c r="I7" i="2" s="1"/>
  <c r="I9" i="2" s="1"/>
  <c r="I25" i="1"/>
  <c r="I14" i="1"/>
  <c r="H14" i="1"/>
  <c r="G14" i="1"/>
  <c r="G24" i="1"/>
  <c r="E28" i="1"/>
  <c r="I20" i="1"/>
  <c r="G9" i="1"/>
  <c r="I9" i="1"/>
  <c r="H9" i="1"/>
  <c r="H8" i="1"/>
  <c r="G8" i="1"/>
  <c r="I8" i="1"/>
  <c r="H16" i="1"/>
  <c r="I16" i="1"/>
  <c r="G16" i="1"/>
  <c r="F28" i="1"/>
  <c r="H19" i="1" l="1"/>
  <c r="G57" i="1"/>
  <c r="H7" i="1"/>
  <c r="G7" i="1"/>
  <c r="H18" i="1"/>
  <c r="I10" i="1"/>
  <c r="I6" i="1"/>
  <c r="I45" i="1"/>
  <c r="H10" i="1"/>
  <c r="G45" i="1"/>
  <c r="G27" i="1"/>
  <c r="H43" i="1"/>
  <c r="I27" i="1"/>
  <c r="H6" i="1"/>
  <c r="I15" i="1"/>
  <c r="H54" i="1"/>
  <c r="G49" i="1"/>
  <c r="H26" i="1"/>
  <c r="I22" i="1"/>
  <c r="G13" i="1"/>
  <c r="H55" i="1"/>
  <c r="I18" i="1"/>
  <c r="H47" i="1"/>
  <c r="H44" i="1"/>
  <c r="G44" i="1"/>
  <c r="G21" i="1"/>
  <c r="I21" i="1"/>
  <c r="G53" i="1"/>
  <c r="I51" i="1"/>
  <c r="I43" i="1"/>
  <c r="G56" i="1"/>
  <c r="H51" i="1"/>
  <c r="G23" i="1"/>
  <c r="H62" i="1"/>
  <c r="G62" i="1"/>
  <c r="G50" i="1"/>
  <c r="H50" i="1"/>
  <c r="G60" i="1"/>
  <c r="I60" i="1"/>
  <c r="H60" i="1"/>
  <c r="H48" i="1"/>
  <c r="G48" i="1"/>
  <c r="I48" i="1"/>
  <c r="H52" i="1"/>
  <c r="G52" i="1"/>
  <c r="H46" i="1"/>
  <c r="G46" i="1"/>
  <c r="G51" i="1"/>
  <c r="H59" i="1"/>
  <c r="G58" i="1"/>
  <c r="G42" i="1"/>
  <c r="I59" i="1"/>
  <c r="F63" i="1"/>
  <c r="I61" i="1"/>
  <c r="I44" i="1"/>
  <c r="I47" i="1"/>
  <c r="I56" i="1"/>
  <c r="I55" i="1"/>
  <c r="I52" i="1"/>
  <c r="G61" i="1"/>
  <c r="I62" i="1"/>
  <c r="I54" i="1"/>
  <c r="I46" i="1"/>
  <c r="I57" i="1"/>
  <c r="I49" i="1"/>
  <c r="I58" i="1"/>
  <c r="I50" i="1"/>
  <c r="I42" i="1"/>
  <c r="I53" i="1"/>
  <c r="H6" i="2"/>
  <c r="H7" i="2" s="1"/>
  <c r="G6" i="2"/>
  <c r="G7" i="2" s="1"/>
  <c r="I41" i="1"/>
  <c r="G41" i="1"/>
  <c r="H41" i="1"/>
  <c r="H28" i="1" l="1"/>
  <c r="I28" i="1"/>
  <c r="I30" i="1" s="1"/>
  <c r="G28" i="1"/>
  <c r="H63" i="1"/>
  <c r="G63" i="1"/>
  <c r="I63" i="1"/>
  <c r="I65" i="1" s="1"/>
</calcChain>
</file>

<file path=xl/sharedStrings.xml><?xml version="1.0" encoding="utf-8"?>
<sst xmlns="http://schemas.openxmlformats.org/spreadsheetml/2006/main" count="48" uniqueCount="17">
  <si>
    <t>LG- Beregninger.</t>
  </si>
  <si>
    <t>Navn</t>
  </si>
  <si>
    <t>Cpr. Nr.</t>
  </si>
  <si>
    <t>Ferieberettiget løn</t>
  </si>
  <si>
    <t>Feriepenge</t>
  </si>
  <si>
    <t>SH/FF</t>
  </si>
  <si>
    <t>Pension</t>
  </si>
  <si>
    <t>Pension i alt</t>
  </si>
  <si>
    <t>Medarbejder</t>
  </si>
  <si>
    <t>Firma</t>
  </si>
  <si>
    <t>I alt</t>
  </si>
  <si>
    <t>Til pension</t>
  </si>
  <si>
    <t>Udfyld kun!!!</t>
  </si>
  <si>
    <t>Får du det rigtige beløb?</t>
  </si>
  <si>
    <t>Din andel</t>
  </si>
  <si>
    <t>Mesters andel</t>
  </si>
  <si>
    <t>Hvis du ikke får det, du skal have - henvend dig straks i din fagforening!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</si>
</sst>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.0000_);_(* \(#,##0.00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0" fontId="0" fillId="0" borderId="1" xfId="0" applyBorder="1"/>
    <xf numFmtId="165" fontId="0" fillId="0" borderId="1" xfId="1" applyFont="1" applyBorder="1"/>
    <xf numFmtId="10" fontId="0" fillId="2" borderId="1" xfId="0" applyNumberFormat="1" applyFill="1" applyBorder="1"/>
    <xf numFmtId="10" fontId="0" fillId="3" borderId="1" xfId="0" applyNumberFormat="1" applyFill="1" applyBorder="1"/>
    <xf numFmtId="0" fontId="0" fillId="4" borderId="2" xfId="0" applyFill="1" applyBorder="1"/>
    <xf numFmtId="0" fontId="0" fillId="4" borderId="1" xfId="0" applyFill="1" applyBorder="1"/>
    <xf numFmtId="165" fontId="0" fillId="4" borderId="1" xfId="1" applyFont="1" applyFill="1" applyBorder="1"/>
    <xf numFmtId="0" fontId="2" fillId="5" borderId="3" xfId="0" applyFont="1" applyFill="1" applyBorder="1"/>
    <xf numFmtId="0" fontId="2" fillId="2" borderId="3" xfId="0" applyFont="1" applyFill="1" applyBorder="1"/>
    <xf numFmtId="165" fontId="0" fillId="0" borderId="2" xfId="1" applyFont="1" applyBorder="1"/>
    <xf numFmtId="165" fontId="0" fillId="6" borderId="3" xfId="1" applyFont="1" applyFill="1" applyBorder="1"/>
    <xf numFmtId="166" fontId="0" fillId="0" borderId="3" xfId="1" applyNumberFormat="1" applyFont="1" applyFill="1" applyBorder="1"/>
    <xf numFmtId="165" fontId="0" fillId="4" borderId="2" xfId="1" applyFont="1" applyFill="1" applyBorder="1"/>
    <xf numFmtId="165" fontId="0" fillId="6" borderId="3" xfId="0" applyNumberFormat="1" applyFill="1" applyBorder="1"/>
    <xf numFmtId="164" fontId="4" fillId="7" borderId="3" xfId="0" applyNumberFormat="1" applyFont="1" applyFill="1" applyBorder="1"/>
    <xf numFmtId="0" fontId="5" fillId="0" borderId="3" xfId="0" applyFont="1" applyBorder="1"/>
    <xf numFmtId="0" fontId="0" fillId="0" borderId="4" xfId="0" applyBorder="1"/>
    <xf numFmtId="165" fontId="0" fillId="0" borderId="5" xfId="1" applyFont="1" applyBorder="1"/>
    <xf numFmtId="0" fontId="0" fillId="2" borderId="2" xfId="0" applyFill="1" applyBorder="1"/>
    <xf numFmtId="165" fontId="0" fillId="8" borderId="3" xfId="1" applyFont="1" applyFill="1" applyBorder="1"/>
    <xf numFmtId="0" fontId="5" fillId="0" borderId="3" xfId="0" applyFont="1" applyBorder="1" applyAlignment="1">
      <alignment horizontal="center"/>
    </xf>
    <xf numFmtId="164" fontId="4" fillId="7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28575</xdr:rowOff>
    </xdr:from>
    <xdr:to>
      <xdr:col>2</xdr:col>
      <xdr:colOff>523875</xdr:colOff>
      <xdr:row>3</xdr:row>
      <xdr:rowOff>114300</xdr:rowOff>
    </xdr:to>
    <xdr:sp macro="" textlink="">
      <xdr:nvSpPr>
        <xdr:cNvPr id="1113" name="Line 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2800350" y="266700"/>
          <a:ext cx="0" cy="4095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</xdr:colOff>
      <xdr:row>1</xdr:row>
      <xdr:rowOff>9525</xdr:rowOff>
    </xdr:from>
    <xdr:to>
      <xdr:col>2</xdr:col>
      <xdr:colOff>9525</xdr:colOff>
      <xdr:row>2</xdr:row>
      <xdr:rowOff>19050</xdr:rowOff>
    </xdr:to>
    <xdr:sp macro="" textlink="">
      <xdr:nvSpPr>
        <xdr:cNvPr id="1114" name="Line 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2286000" y="2476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942975</xdr:colOff>
      <xdr:row>2</xdr:row>
      <xdr:rowOff>19050</xdr:rowOff>
    </xdr:from>
    <xdr:to>
      <xdr:col>2</xdr:col>
      <xdr:colOff>9525</xdr:colOff>
      <xdr:row>2</xdr:row>
      <xdr:rowOff>19050</xdr:rowOff>
    </xdr:to>
    <xdr:sp macro="" textlink="">
      <xdr:nvSpPr>
        <xdr:cNvPr id="1115" name="Line 1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flipH="1">
          <a:off x="942975" y="4191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2</xdr:row>
      <xdr:rowOff>38100</xdr:rowOff>
    </xdr:from>
    <xdr:to>
      <xdr:col>0</xdr:col>
      <xdr:colOff>933450</xdr:colOff>
      <xdr:row>3</xdr:row>
      <xdr:rowOff>66675</xdr:rowOff>
    </xdr:to>
    <xdr:sp macro="" textlink="">
      <xdr:nvSpPr>
        <xdr:cNvPr id="1116" name="Line 1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>
          <a:off x="933450" y="438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2</xdr:row>
      <xdr:rowOff>28575</xdr:rowOff>
    </xdr:from>
    <xdr:to>
      <xdr:col>1</xdr:col>
      <xdr:colOff>381000</xdr:colOff>
      <xdr:row>3</xdr:row>
      <xdr:rowOff>85725</xdr:rowOff>
    </xdr:to>
    <xdr:sp macro="" textlink="">
      <xdr:nvSpPr>
        <xdr:cNvPr id="1117" name="Line 1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flipH="1">
          <a:off x="1876425" y="428625"/>
          <a:ext cx="95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36</xdr:row>
      <xdr:rowOff>28575</xdr:rowOff>
    </xdr:from>
    <xdr:to>
      <xdr:col>2</xdr:col>
      <xdr:colOff>523875</xdr:colOff>
      <xdr:row>38</xdr:row>
      <xdr:rowOff>114300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800350" y="266700"/>
          <a:ext cx="0" cy="4095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</xdr:colOff>
      <xdr:row>36</xdr:row>
      <xdr:rowOff>9525</xdr:rowOff>
    </xdr:from>
    <xdr:to>
      <xdr:col>2</xdr:col>
      <xdr:colOff>9525</xdr:colOff>
      <xdr:row>37</xdr:row>
      <xdr:rowOff>19050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286000" y="2476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942975</xdr:colOff>
      <xdr:row>37</xdr:row>
      <xdr:rowOff>19050</xdr:rowOff>
    </xdr:from>
    <xdr:to>
      <xdr:col>2</xdr:col>
      <xdr:colOff>9525</xdr:colOff>
      <xdr:row>37</xdr:row>
      <xdr:rowOff>19050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942975" y="4191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37</xdr:row>
      <xdr:rowOff>38100</xdr:rowOff>
    </xdr:from>
    <xdr:to>
      <xdr:col>0</xdr:col>
      <xdr:colOff>933450</xdr:colOff>
      <xdr:row>38</xdr:row>
      <xdr:rowOff>66675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33450" y="438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37</xdr:row>
      <xdr:rowOff>28575</xdr:rowOff>
    </xdr:from>
    <xdr:to>
      <xdr:col>1</xdr:col>
      <xdr:colOff>381000</xdr:colOff>
      <xdr:row>38</xdr:row>
      <xdr:rowOff>85725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1876425" y="428625"/>
          <a:ext cx="95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28575</xdr:rowOff>
    </xdr:from>
    <xdr:to>
      <xdr:col>2</xdr:col>
      <xdr:colOff>523875</xdr:colOff>
      <xdr:row>3</xdr:row>
      <xdr:rowOff>114300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00350" y="266700"/>
          <a:ext cx="0" cy="4095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</xdr:colOff>
      <xdr:row>1</xdr:row>
      <xdr:rowOff>9525</xdr:rowOff>
    </xdr:from>
    <xdr:to>
      <xdr:col>2</xdr:col>
      <xdr:colOff>9525</xdr:colOff>
      <xdr:row>2</xdr:row>
      <xdr:rowOff>19050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286000" y="2476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942975</xdr:colOff>
      <xdr:row>2</xdr:row>
      <xdr:rowOff>19050</xdr:rowOff>
    </xdr:from>
    <xdr:to>
      <xdr:col>2</xdr:col>
      <xdr:colOff>9525</xdr:colOff>
      <xdr:row>2</xdr:row>
      <xdr:rowOff>19050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942975" y="4191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2</xdr:row>
      <xdr:rowOff>38100</xdr:rowOff>
    </xdr:from>
    <xdr:to>
      <xdr:col>0</xdr:col>
      <xdr:colOff>933450</xdr:colOff>
      <xdr:row>3</xdr:row>
      <xdr:rowOff>66675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33450" y="438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2</xdr:row>
      <xdr:rowOff>28575</xdr:rowOff>
    </xdr:from>
    <xdr:to>
      <xdr:col>1</xdr:col>
      <xdr:colOff>381000</xdr:colOff>
      <xdr:row>3</xdr:row>
      <xdr:rowOff>85725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1876425" y="428625"/>
          <a:ext cx="95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workbookViewId="0">
      <selection activeCell="C32" sqref="C32"/>
    </sheetView>
  </sheetViews>
  <sheetFormatPr defaultRowHeight="12.75" x14ac:dyDescent="0.2"/>
  <cols>
    <col min="1" max="1" width="22.5703125" bestFit="1" customWidth="1"/>
    <col min="2" max="2" width="11.5703125" bestFit="1" customWidth="1"/>
    <col min="3" max="3" width="16" bestFit="1" customWidth="1"/>
    <col min="4" max="4" width="15" bestFit="1" customWidth="1"/>
    <col min="5" max="5" width="12.85546875" bestFit="1" customWidth="1"/>
    <col min="6" max="9" width="13.42578125" bestFit="1" customWidth="1"/>
  </cols>
  <sheetData>
    <row r="1" spans="1:9" ht="18.75" thickBot="1" x14ac:dyDescent="0.3">
      <c r="A1" s="10" t="s">
        <v>0</v>
      </c>
      <c r="C1" s="9" t="s">
        <v>12</v>
      </c>
    </row>
    <row r="3" spans="1:9" x14ac:dyDescent="0.2">
      <c r="G3" s="6" t="s">
        <v>8</v>
      </c>
      <c r="H3" s="6" t="s">
        <v>9</v>
      </c>
      <c r="I3" s="7" t="s">
        <v>10</v>
      </c>
    </row>
    <row r="4" spans="1:9" x14ac:dyDescent="0.2">
      <c r="E4" s="4">
        <v>0.125</v>
      </c>
      <c r="F4" s="4">
        <v>0.129</v>
      </c>
      <c r="G4" s="5">
        <v>0.02</v>
      </c>
      <c r="H4" s="5">
        <v>0.10150000000000001</v>
      </c>
      <c r="I4" s="4">
        <f>SUM(G4+H4)</f>
        <v>0.12150000000000001</v>
      </c>
    </row>
    <row r="5" spans="1:9" x14ac:dyDescent="0.2">
      <c r="A5" s="1" t="s">
        <v>1</v>
      </c>
      <c r="B5" s="1" t="s">
        <v>2</v>
      </c>
      <c r="C5" s="1" t="s">
        <v>3</v>
      </c>
      <c r="D5" s="1" t="s">
        <v>11</v>
      </c>
      <c r="E5" s="1" t="s">
        <v>4</v>
      </c>
      <c r="F5" s="1" t="s">
        <v>5</v>
      </c>
      <c r="G5" s="1" t="s">
        <v>6</v>
      </c>
      <c r="H5" s="1" t="s">
        <v>6</v>
      </c>
      <c r="I5" s="1" t="s">
        <v>7</v>
      </c>
    </row>
    <row r="6" spans="1:9" x14ac:dyDescent="0.2">
      <c r="A6" s="2"/>
      <c r="B6" s="2"/>
      <c r="C6" s="3"/>
      <c r="D6" s="3">
        <f>SUM(C6+E6+F6)</f>
        <v>0</v>
      </c>
      <c r="E6" s="8">
        <f>SUM(C6*0.125)</f>
        <v>0</v>
      </c>
      <c r="F6" s="8">
        <f>SUM(C6*F4)</f>
        <v>0</v>
      </c>
      <c r="G6" s="3">
        <f>SUM(D6*G4)</f>
        <v>0</v>
      </c>
      <c r="H6" s="3">
        <f>SUM(D6*H4)</f>
        <v>0</v>
      </c>
      <c r="I6" s="8">
        <f>SUM(D6*I4)</f>
        <v>0</v>
      </c>
    </row>
    <row r="7" spans="1:9" x14ac:dyDescent="0.2">
      <c r="A7" s="2"/>
      <c r="B7" s="2"/>
      <c r="C7" s="3"/>
      <c r="D7" s="3">
        <f>SUM(C7+E7+F7)</f>
        <v>0</v>
      </c>
      <c r="E7" s="8">
        <f t="shared" ref="E7:E27" si="0">SUM(C7*0.125)</f>
        <v>0</v>
      </c>
      <c r="F7" s="8">
        <f>SUM(C7*F4)</f>
        <v>0</v>
      </c>
      <c r="G7" s="3">
        <f>SUM(D7*G4)</f>
        <v>0</v>
      </c>
      <c r="H7" s="3">
        <f>SUM(D7*H4)</f>
        <v>0</v>
      </c>
      <c r="I7" s="8">
        <f>SUM(D7*I4)</f>
        <v>0</v>
      </c>
    </row>
    <row r="8" spans="1:9" x14ac:dyDescent="0.2">
      <c r="A8" s="2"/>
      <c r="B8" s="2"/>
      <c r="C8" s="3"/>
      <c r="D8" s="3">
        <f t="shared" ref="D8:D27" si="1">SUM(C8+E8+F8)</f>
        <v>0</v>
      </c>
      <c r="E8" s="8">
        <f t="shared" si="0"/>
        <v>0</v>
      </c>
      <c r="F8" s="8">
        <f>SUM(C8*F4)</f>
        <v>0</v>
      </c>
      <c r="G8" s="3">
        <f>SUM(D8*G4)</f>
        <v>0</v>
      </c>
      <c r="H8" s="3">
        <f>SUM(D8*H4)</f>
        <v>0</v>
      </c>
      <c r="I8" s="8">
        <f>SUM(D8*I4)</f>
        <v>0</v>
      </c>
    </row>
    <row r="9" spans="1:9" x14ac:dyDescent="0.2">
      <c r="A9" s="2"/>
      <c r="B9" s="2"/>
      <c r="C9" s="3"/>
      <c r="D9" s="3">
        <f t="shared" si="1"/>
        <v>0</v>
      </c>
      <c r="E9" s="8">
        <f t="shared" si="0"/>
        <v>0</v>
      </c>
      <c r="F9" s="8">
        <f>SUM(C9*F4)</f>
        <v>0</v>
      </c>
      <c r="G9" s="3">
        <f>SUM(D9*G4)</f>
        <v>0</v>
      </c>
      <c r="H9" s="3">
        <f>SUM(D9*H4)</f>
        <v>0</v>
      </c>
      <c r="I9" s="8">
        <f>SUM(D9*I4)</f>
        <v>0</v>
      </c>
    </row>
    <row r="10" spans="1:9" x14ac:dyDescent="0.2">
      <c r="A10" s="2"/>
      <c r="B10" s="2"/>
      <c r="C10" s="3"/>
      <c r="D10" s="3">
        <f t="shared" si="1"/>
        <v>0</v>
      </c>
      <c r="E10" s="8">
        <f t="shared" si="0"/>
        <v>0</v>
      </c>
      <c r="F10" s="8">
        <f>SUM(C10*F4)</f>
        <v>0</v>
      </c>
      <c r="G10" s="3">
        <f>SUM(D10*G4)</f>
        <v>0</v>
      </c>
      <c r="H10" s="3">
        <f>SUM(D10*H4)</f>
        <v>0</v>
      </c>
      <c r="I10" s="8">
        <f>SUM(D10*I4)</f>
        <v>0</v>
      </c>
    </row>
    <row r="11" spans="1:9" x14ac:dyDescent="0.2">
      <c r="A11" s="2"/>
      <c r="B11" s="2"/>
      <c r="C11" s="3"/>
      <c r="D11" s="3">
        <f t="shared" si="1"/>
        <v>0</v>
      </c>
      <c r="E11" s="8">
        <f t="shared" si="0"/>
        <v>0</v>
      </c>
      <c r="F11" s="8">
        <f>SUM(C11*F4)</f>
        <v>0</v>
      </c>
      <c r="G11" s="3">
        <f>SUM(D11*G4)</f>
        <v>0</v>
      </c>
      <c r="H11" s="3">
        <f>SUM(D11*H4)</f>
        <v>0</v>
      </c>
      <c r="I11" s="8">
        <f>SUM(D11*I4)</f>
        <v>0</v>
      </c>
    </row>
    <row r="12" spans="1:9" x14ac:dyDescent="0.2">
      <c r="A12" s="2"/>
      <c r="B12" s="2"/>
      <c r="C12" s="3"/>
      <c r="D12" s="3">
        <f t="shared" si="1"/>
        <v>0</v>
      </c>
      <c r="E12" s="8">
        <f t="shared" si="0"/>
        <v>0</v>
      </c>
      <c r="F12" s="8">
        <f>SUM(C12*F4)</f>
        <v>0</v>
      </c>
      <c r="G12" s="3">
        <f>SUM(D12*G4)</f>
        <v>0</v>
      </c>
      <c r="H12" s="3">
        <f>SUM(D12*H4)</f>
        <v>0</v>
      </c>
      <c r="I12" s="8">
        <f>SUM(D12*I4)</f>
        <v>0</v>
      </c>
    </row>
    <row r="13" spans="1:9" x14ac:dyDescent="0.2">
      <c r="A13" s="2"/>
      <c r="B13" s="2"/>
      <c r="C13" s="3"/>
      <c r="D13" s="3">
        <f t="shared" si="1"/>
        <v>0</v>
      </c>
      <c r="E13" s="8">
        <f t="shared" si="0"/>
        <v>0</v>
      </c>
      <c r="F13" s="8">
        <f>SUM(C13*F4)</f>
        <v>0</v>
      </c>
      <c r="G13" s="3">
        <f>SUM(D13*G4)</f>
        <v>0</v>
      </c>
      <c r="H13" s="3">
        <f>SUM(D13*H4)</f>
        <v>0</v>
      </c>
      <c r="I13" s="8">
        <f>SUM(D13*I4)</f>
        <v>0</v>
      </c>
    </row>
    <row r="14" spans="1:9" x14ac:dyDescent="0.2">
      <c r="A14" s="2"/>
      <c r="B14" s="2"/>
      <c r="C14" s="3"/>
      <c r="D14" s="3">
        <f t="shared" si="1"/>
        <v>0</v>
      </c>
      <c r="E14" s="8">
        <f t="shared" si="0"/>
        <v>0</v>
      </c>
      <c r="F14" s="8">
        <f>SUM(C14*F4)</f>
        <v>0</v>
      </c>
      <c r="G14" s="3">
        <f>SUM(D14*G4)</f>
        <v>0</v>
      </c>
      <c r="H14" s="3">
        <f>SUM(D14*H4)</f>
        <v>0</v>
      </c>
      <c r="I14" s="8">
        <f>SUM(D14*I4)</f>
        <v>0</v>
      </c>
    </row>
    <row r="15" spans="1:9" x14ac:dyDescent="0.2">
      <c r="A15" s="2"/>
      <c r="B15" s="2"/>
      <c r="C15" s="3"/>
      <c r="D15" s="3">
        <f t="shared" si="1"/>
        <v>0</v>
      </c>
      <c r="E15" s="8">
        <f t="shared" si="0"/>
        <v>0</v>
      </c>
      <c r="F15" s="8">
        <f>SUM(C15*F4)</f>
        <v>0</v>
      </c>
      <c r="G15" s="3">
        <f>SUM(D15*G4)</f>
        <v>0</v>
      </c>
      <c r="H15" s="3">
        <f>SUM(D15*H4)</f>
        <v>0</v>
      </c>
      <c r="I15" s="8">
        <f>SUM(D15*I4)</f>
        <v>0</v>
      </c>
    </row>
    <row r="16" spans="1:9" x14ac:dyDescent="0.2">
      <c r="A16" s="2"/>
      <c r="B16" s="2"/>
      <c r="C16" s="3"/>
      <c r="D16" s="3">
        <f t="shared" si="1"/>
        <v>0</v>
      </c>
      <c r="E16" s="8">
        <f t="shared" si="0"/>
        <v>0</v>
      </c>
      <c r="F16" s="8">
        <f>SUM(C16*F4)</f>
        <v>0</v>
      </c>
      <c r="G16" s="3">
        <f>SUM(D16*G4)</f>
        <v>0</v>
      </c>
      <c r="H16" s="3">
        <f>SUM(D16*H4)</f>
        <v>0</v>
      </c>
      <c r="I16" s="8">
        <f>SUM(D16*I4)</f>
        <v>0</v>
      </c>
    </row>
    <row r="17" spans="1:9" x14ac:dyDescent="0.2">
      <c r="A17" s="2"/>
      <c r="B17" s="2"/>
      <c r="C17" s="3"/>
      <c r="D17" s="3">
        <f t="shared" si="1"/>
        <v>0</v>
      </c>
      <c r="E17" s="8">
        <f t="shared" si="0"/>
        <v>0</v>
      </c>
      <c r="F17" s="8">
        <f>SUM(C17*F4)</f>
        <v>0</v>
      </c>
      <c r="G17" s="3">
        <f>SUM(D17*G4)</f>
        <v>0</v>
      </c>
      <c r="H17" s="3">
        <f>SUM(D17*H4)</f>
        <v>0</v>
      </c>
      <c r="I17" s="8">
        <f>SUM(D17*I4)</f>
        <v>0</v>
      </c>
    </row>
    <row r="18" spans="1:9" x14ac:dyDescent="0.2">
      <c r="A18" s="2"/>
      <c r="B18" s="2"/>
      <c r="C18" s="3"/>
      <c r="D18" s="3">
        <f t="shared" si="1"/>
        <v>0</v>
      </c>
      <c r="E18" s="8">
        <f t="shared" si="0"/>
        <v>0</v>
      </c>
      <c r="F18" s="8">
        <f>SUM(C18*F4)</f>
        <v>0</v>
      </c>
      <c r="G18" s="3">
        <f>SUM(D18*G4)</f>
        <v>0</v>
      </c>
      <c r="H18" s="3">
        <f>SUM(D18*H4)</f>
        <v>0</v>
      </c>
      <c r="I18" s="8">
        <f>SUM(D18*I4)</f>
        <v>0</v>
      </c>
    </row>
    <row r="19" spans="1:9" x14ac:dyDescent="0.2">
      <c r="A19" s="2"/>
      <c r="B19" s="2"/>
      <c r="C19" s="3"/>
      <c r="D19" s="3">
        <f t="shared" si="1"/>
        <v>0</v>
      </c>
      <c r="E19" s="8">
        <f t="shared" si="0"/>
        <v>0</v>
      </c>
      <c r="F19" s="8">
        <f>SUM(C19*F4)</f>
        <v>0</v>
      </c>
      <c r="G19" s="3">
        <f>SUM(D19*G4)</f>
        <v>0</v>
      </c>
      <c r="H19" s="3">
        <f>SUM(D19*H4)</f>
        <v>0</v>
      </c>
      <c r="I19" s="8">
        <f>SUM(D19*I4)</f>
        <v>0</v>
      </c>
    </row>
    <row r="20" spans="1:9" x14ac:dyDescent="0.2">
      <c r="A20" s="2"/>
      <c r="B20" s="2"/>
      <c r="C20" s="3"/>
      <c r="D20" s="3">
        <f t="shared" si="1"/>
        <v>0</v>
      </c>
      <c r="E20" s="8">
        <f t="shared" si="0"/>
        <v>0</v>
      </c>
      <c r="F20" s="8">
        <f>SUM(C20*F4)</f>
        <v>0</v>
      </c>
      <c r="G20" s="3">
        <f>SUM(D20*G4)</f>
        <v>0</v>
      </c>
      <c r="H20" s="3">
        <f>SUM(D20*H4)</f>
        <v>0</v>
      </c>
      <c r="I20" s="8">
        <f>SUM(D20*I4)</f>
        <v>0</v>
      </c>
    </row>
    <row r="21" spans="1:9" x14ac:dyDescent="0.2">
      <c r="A21" s="2"/>
      <c r="B21" s="2"/>
      <c r="C21" s="3"/>
      <c r="D21" s="3">
        <f t="shared" si="1"/>
        <v>0</v>
      </c>
      <c r="E21" s="8">
        <f t="shared" si="0"/>
        <v>0</v>
      </c>
      <c r="F21" s="8">
        <f>SUM(C21*F4)</f>
        <v>0</v>
      </c>
      <c r="G21" s="3">
        <f>SUM(D21*G4)</f>
        <v>0</v>
      </c>
      <c r="H21" s="3">
        <f>SUM(D21*H4)</f>
        <v>0</v>
      </c>
      <c r="I21" s="8">
        <f>SUM(D21*I4)</f>
        <v>0</v>
      </c>
    </row>
    <row r="22" spans="1:9" x14ac:dyDescent="0.2">
      <c r="A22" s="2"/>
      <c r="B22" s="2"/>
      <c r="C22" s="3"/>
      <c r="D22" s="3">
        <f t="shared" si="1"/>
        <v>0</v>
      </c>
      <c r="E22" s="8">
        <f t="shared" si="0"/>
        <v>0</v>
      </c>
      <c r="F22" s="8">
        <f>SUM(C22*F4)</f>
        <v>0</v>
      </c>
      <c r="G22" s="3">
        <f>SUM(D22*G4)</f>
        <v>0</v>
      </c>
      <c r="H22" s="3">
        <f>SUM(D22*H4)</f>
        <v>0</v>
      </c>
      <c r="I22" s="8">
        <f>SUM(D22*I4)</f>
        <v>0</v>
      </c>
    </row>
    <row r="23" spans="1:9" x14ac:dyDescent="0.2">
      <c r="A23" s="2"/>
      <c r="B23" s="2"/>
      <c r="C23" s="3"/>
      <c r="D23" s="3">
        <f t="shared" si="1"/>
        <v>0</v>
      </c>
      <c r="E23" s="8">
        <f t="shared" si="0"/>
        <v>0</v>
      </c>
      <c r="F23" s="8">
        <f>SUM(C23*F4)</f>
        <v>0</v>
      </c>
      <c r="G23" s="3">
        <f>SUM(D23*G4)</f>
        <v>0</v>
      </c>
      <c r="H23" s="3">
        <f>SUM(D23*H4)</f>
        <v>0</v>
      </c>
      <c r="I23" s="8">
        <f>SUM(D23*I4)</f>
        <v>0</v>
      </c>
    </row>
    <row r="24" spans="1:9" x14ac:dyDescent="0.2">
      <c r="A24" s="2"/>
      <c r="B24" s="2"/>
      <c r="C24" s="3"/>
      <c r="D24" s="3">
        <f t="shared" si="1"/>
        <v>0</v>
      </c>
      <c r="E24" s="8">
        <f t="shared" si="0"/>
        <v>0</v>
      </c>
      <c r="F24" s="8">
        <f>SUM(C24*F4)</f>
        <v>0</v>
      </c>
      <c r="G24" s="3">
        <f>SUM(D24*G4)</f>
        <v>0</v>
      </c>
      <c r="H24" s="3">
        <f>SUM(D24*H4)</f>
        <v>0</v>
      </c>
      <c r="I24" s="8">
        <f>SUM(D24*I4)</f>
        <v>0</v>
      </c>
    </row>
    <row r="25" spans="1:9" x14ac:dyDescent="0.2">
      <c r="A25" s="2"/>
      <c r="B25" s="2"/>
      <c r="C25" s="3"/>
      <c r="D25" s="3">
        <f t="shared" si="1"/>
        <v>0</v>
      </c>
      <c r="E25" s="8">
        <f t="shared" si="0"/>
        <v>0</v>
      </c>
      <c r="F25" s="8">
        <f>SUM(C25*F4)</f>
        <v>0</v>
      </c>
      <c r="G25" s="3">
        <f>SUM(D25*G4)</f>
        <v>0</v>
      </c>
      <c r="H25" s="3">
        <f>SUM(D25*H4)</f>
        <v>0</v>
      </c>
      <c r="I25" s="8">
        <f>SUM(D25*I4)</f>
        <v>0</v>
      </c>
    </row>
    <row r="26" spans="1:9" x14ac:dyDescent="0.2">
      <c r="A26" s="2"/>
      <c r="B26" s="2"/>
      <c r="C26" s="3"/>
      <c r="D26" s="3">
        <f t="shared" si="1"/>
        <v>0</v>
      </c>
      <c r="E26" s="8">
        <f t="shared" si="0"/>
        <v>0</v>
      </c>
      <c r="F26" s="8">
        <f>SUM(C26*F4)</f>
        <v>0</v>
      </c>
      <c r="G26" s="3">
        <f>SUM(D26*G4)</f>
        <v>0</v>
      </c>
      <c r="H26" s="3">
        <f>SUM(D26*H4)</f>
        <v>0</v>
      </c>
      <c r="I26" s="8">
        <f>SUM(D26*I4)</f>
        <v>0</v>
      </c>
    </row>
    <row r="27" spans="1:9" ht="13.5" thickBot="1" x14ac:dyDescent="0.25">
      <c r="A27" s="2"/>
      <c r="B27" s="2"/>
      <c r="C27" s="3"/>
      <c r="D27" s="11">
        <f t="shared" si="1"/>
        <v>0</v>
      </c>
      <c r="E27" s="14">
        <f t="shared" si="0"/>
        <v>0</v>
      </c>
      <c r="F27" s="14">
        <f>SUM(C27*F4)</f>
        <v>0</v>
      </c>
      <c r="G27" s="11">
        <f>SUM(D27*G4)</f>
        <v>0</v>
      </c>
      <c r="H27" s="11">
        <f>SUM(D27*H4)</f>
        <v>0</v>
      </c>
      <c r="I27" s="14">
        <f>SUM(D27*I4)</f>
        <v>0</v>
      </c>
    </row>
    <row r="28" spans="1:9" ht="13.5" thickBot="1" x14ac:dyDescent="0.25">
      <c r="C28" s="12">
        <f>SUM(C6:C27)</f>
        <v>0</v>
      </c>
      <c r="D28" s="13"/>
      <c r="E28" s="12">
        <f>SUM(E6:E27)</f>
        <v>0</v>
      </c>
      <c r="F28" s="12">
        <f>SUM(F6:F27)</f>
        <v>0</v>
      </c>
      <c r="G28" s="15">
        <f>SUM(G6:G27)</f>
        <v>0</v>
      </c>
      <c r="H28" s="15">
        <f>SUM(H6:H27)</f>
        <v>0</v>
      </c>
      <c r="I28" s="15">
        <f>SUM(I6:I27)</f>
        <v>0</v>
      </c>
    </row>
    <row r="29" spans="1:9" ht="13.5" thickBot="1" x14ac:dyDescent="0.25"/>
    <row r="30" spans="1:9" ht="13.5" thickBot="1" x14ac:dyDescent="0.25">
      <c r="A30" s="17" t="s">
        <v>10</v>
      </c>
      <c r="I30" s="16">
        <f>SUM(F28+C28+I28+E28)</f>
        <v>0</v>
      </c>
    </row>
    <row r="35" spans="1:9" ht="13.5" thickBot="1" x14ac:dyDescent="0.25"/>
    <row r="36" spans="1:9" ht="18.75" thickBot="1" x14ac:dyDescent="0.3">
      <c r="A36" s="10" t="s">
        <v>0</v>
      </c>
      <c r="C36" s="9" t="s">
        <v>12</v>
      </c>
    </row>
    <row r="38" spans="1:9" x14ac:dyDescent="0.2">
      <c r="G38" s="6" t="s">
        <v>8</v>
      </c>
      <c r="H38" s="6" t="s">
        <v>9</v>
      </c>
      <c r="I38" s="7" t="s">
        <v>10</v>
      </c>
    </row>
    <row r="39" spans="1:9" x14ac:dyDescent="0.2">
      <c r="E39" s="4">
        <v>0.125</v>
      </c>
      <c r="F39" s="4">
        <f>$F$4</f>
        <v>0.129</v>
      </c>
      <c r="G39" s="5">
        <f>$G$4</f>
        <v>0.02</v>
      </c>
      <c r="H39" s="5">
        <f>$H$4</f>
        <v>0.10150000000000001</v>
      </c>
      <c r="I39" s="4">
        <f>SUM(G39+H39)</f>
        <v>0.12150000000000001</v>
      </c>
    </row>
    <row r="40" spans="1:9" x14ac:dyDescent="0.2">
      <c r="A40" s="1" t="s">
        <v>1</v>
      </c>
      <c r="B40" s="1" t="s">
        <v>2</v>
      </c>
      <c r="C40" s="1" t="s">
        <v>3</v>
      </c>
      <c r="D40" s="1" t="s">
        <v>11</v>
      </c>
      <c r="E40" s="1" t="s">
        <v>4</v>
      </c>
      <c r="F40" s="1" t="s">
        <v>5</v>
      </c>
      <c r="G40" s="1" t="s">
        <v>6</v>
      </c>
      <c r="H40" s="1" t="s">
        <v>6</v>
      </c>
      <c r="I40" s="1" t="s">
        <v>7</v>
      </c>
    </row>
    <row r="41" spans="1:9" x14ac:dyDescent="0.2">
      <c r="A41" s="2"/>
      <c r="B41" s="2"/>
      <c r="C41" s="3"/>
      <c r="D41" s="3">
        <f>SUM(C41+E41+F41)</f>
        <v>0</v>
      </c>
      <c r="E41" s="8">
        <f>SUM(C41*0.125)</f>
        <v>0</v>
      </c>
      <c r="F41" s="8">
        <f>SUM(C41*F39)</f>
        <v>0</v>
      </c>
      <c r="G41" s="3">
        <f>SUM(D41*G39)</f>
        <v>0</v>
      </c>
      <c r="H41" s="3">
        <f>SUM(D41*H39)</f>
        <v>0</v>
      </c>
      <c r="I41" s="8">
        <f>SUM(D41*I39)</f>
        <v>0</v>
      </c>
    </row>
    <row r="42" spans="1:9" x14ac:dyDescent="0.2">
      <c r="A42" s="2"/>
      <c r="B42" s="2"/>
      <c r="C42" s="3"/>
      <c r="D42" s="3">
        <f>SUM(C42+E42+F42)</f>
        <v>0</v>
      </c>
      <c r="E42" s="8">
        <f t="shared" ref="E42:E62" si="2">SUM(C42*0.125)</f>
        <v>0</v>
      </c>
      <c r="F42" s="8">
        <f>SUM(C42*F39)</f>
        <v>0</v>
      </c>
      <c r="G42" s="3">
        <f>SUM(D42*G39)</f>
        <v>0</v>
      </c>
      <c r="H42" s="3">
        <f>SUM(D42*H39)</f>
        <v>0</v>
      </c>
      <c r="I42" s="8">
        <f>SUM(D42*I39)</f>
        <v>0</v>
      </c>
    </row>
    <row r="43" spans="1:9" x14ac:dyDescent="0.2">
      <c r="A43" s="2"/>
      <c r="B43" s="2"/>
      <c r="C43" s="3"/>
      <c r="D43" s="3">
        <f t="shared" ref="D43:D62" si="3">SUM(C43+E43+F43)</f>
        <v>0</v>
      </c>
      <c r="E43" s="8">
        <f t="shared" si="2"/>
        <v>0</v>
      </c>
      <c r="F43" s="8">
        <f>SUM(C43*F39)</f>
        <v>0</v>
      </c>
      <c r="G43" s="3">
        <f>SUM(D43*G39)</f>
        <v>0</v>
      </c>
      <c r="H43" s="3">
        <f>SUM(D43*H39)</f>
        <v>0</v>
      </c>
      <c r="I43" s="8">
        <f>SUM(D43*I39)</f>
        <v>0</v>
      </c>
    </row>
    <row r="44" spans="1:9" x14ac:dyDescent="0.2">
      <c r="A44" s="2"/>
      <c r="B44" s="2"/>
      <c r="C44" s="3"/>
      <c r="D44" s="3">
        <f t="shared" si="3"/>
        <v>0</v>
      </c>
      <c r="E44" s="8">
        <f t="shared" si="2"/>
        <v>0</v>
      </c>
      <c r="F44" s="8">
        <f>SUM(C44*F39)</f>
        <v>0</v>
      </c>
      <c r="G44" s="3">
        <f>SUM(D44*G39)</f>
        <v>0</v>
      </c>
      <c r="H44" s="3">
        <f>SUM(D44*H39)</f>
        <v>0</v>
      </c>
      <c r="I44" s="8">
        <f>SUM(D44*I39)</f>
        <v>0</v>
      </c>
    </row>
    <row r="45" spans="1:9" x14ac:dyDescent="0.2">
      <c r="A45" s="2"/>
      <c r="B45" s="2"/>
      <c r="C45" s="3"/>
      <c r="D45" s="3">
        <f t="shared" si="3"/>
        <v>0</v>
      </c>
      <c r="E45" s="8">
        <f t="shared" si="2"/>
        <v>0</v>
      </c>
      <c r="F45" s="8">
        <f>SUM(C45*F39)</f>
        <v>0</v>
      </c>
      <c r="G45" s="3">
        <f>SUM(D45*G39)</f>
        <v>0</v>
      </c>
      <c r="H45" s="3">
        <f>SUM(D45*H39)</f>
        <v>0</v>
      </c>
      <c r="I45" s="8">
        <f>SUM(D45*I39)</f>
        <v>0</v>
      </c>
    </row>
    <row r="46" spans="1:9" x14ac:dyDescent="0.2">
      <c r="A46" s="2"/>
      <c r="B46" s="2"/>
      <c r="C46" s="3"/>
      <c r="D46" s="3">
        <f t="shared" si="3"/>
        <v>0</v>
      </c>
      <c r="E46" s="8">
        <f t="shared" si="2"/>
        <v>0</v>
      </c>
      <c r="F46" s="8">
        <f>SUM(C46*F39)</f>
        <v>0</v>
      </c>
      <c r="G46" s="3">
        <f>SUM(D46*G39)</f>
        <v>0</v>
      </c>
      <c r="H46" s="3">
        <f>SUM(D46*H39)</f>
        <v>0</v>
      </c>
      <c r="I46" s="8">
        <f>SUM(D46*I39)</f>
        <v>0</v>
      </c>
    </row>
    <row r="47" spans="1:9" x14ac:dyDescent="0.2">
      <c r="A47" s="2"/>
      <c r="B47" s="2"/>
      <c r="C47" s="3"/>
      <c r="D47" s="3">
        <f t="shared" si="3"/>
        <v>0</v>
      </c>
      <c r="E47" s="8">
        <f t="shared" si="2"/>
        <v>0</v>
      </c>
      <c r="F47" s="8">
        <f>SUM(C47*F39)</f>
        <v>0</v>
      </c>
      <c r="G47" s="3">
        <f>SUM(D47*G39)</f>
        <v>0</v>
      </c>
      <c r="H47" s="3">
        <f>SUM(D47*H39)</f>
        <v>0</v>
      </c>
      <c r="I47" s="8">
        <f>SUM(D47*I39)</f>
        <v>0</v>
      </c>
    </row>
    <row r="48" spans="1:9" x14ac:dyDescent="0.2">
      <c r="A48" s="2"/>
      <c r="B48" s="2"/>
      <c r="C48" s="3"/>
      <c r="D48" s="3">
        <f t="shared" si="3"/>
        <v>0</v>
      </c>
      <c r="E48" s="8">
        <f t="shared" si="2"/>
        <v>0</v>
      </c>
      <c r="F48" s="8">
        <f>SUM(C48*F39)</f>
        <v>0</v>
      </c>
      <c r="G48" s="3">
        <f>SUM(D48*G39)</f>
        <v>0</v>
      </c>
      <c r="H48" s="3">
        <f>SUM(D48*H39)</f>
        <v>0</v>
      </c>
      <c r="I48" s="8">
        <f>SUM(D48*I39)</f>
        <v>0</v>
      </c>
    </row>
    <row r="49" spans="1:9" x14ac:dyDescent="0.2">
      <c r="A49" s="2"/>
      <c r="B49" s="2"/>
      <c r="C49" s="3"/>
      <c r="D49" s="3">
        <f t="shared" si="3"/>
        <v>0</v>
      </c>
      <c r="E49" s="8">
        <f t="shared" si="2"/>
        <v>0</v>
      </c>
      <c r="F49" s="8">
        <f>SUM(C49*F39)</f>
        <v>0</v>
      </c>
      <c r="G49" s="3">
        <f>SUM(D49*G39)</f>
        <v>0</v>
      </c>
      <c r="H49" s="3">
        <f>SUM(D49*H39)</f>
        <v>0</v>
      </c>
      <c r="I49" s="8">
        <f>SUM(D49*I39)</f>
        <v>0</v>
      </c>
    </row>
    <row r="50" spans="1:9" x14ac:dyDescent="0.2">
      <c r="A50" s="2"/>
      <c r="B50" s="2"/>
      <c r="C50" s="3"/>
      <c r="D50" s="3">
        <f t="shared" si="3"/>
        <v>0</v>
      </c>
      <c r="E50" s="8">
        <f t="shared" si="2"/>
        <v>0</v>
      </c>
      <c r="F50" s="8">
        <f>SUM(C50*F39)</f>
        <v>0</v>
      </c>
      <c r="G50" s="3">
        <f>SUM(D50*G39)</f>
        <v>0</v>
      </c>
      <c r="H50" s="3">
        <f>SUM(D50*H39)</f>
        <v>0</v>
      </c>
      <c r="I50" s="8">
        <f>SUM(D50*I39)</f>
        <v>0</v>
      </c>
    </row>
    <row r="51" spans="1:9" x14ac:dyDescent="0.2">
      <c r="A51" s="2"/>
      <c r="B51" s="2"/>
      <c r="C51" s="3"/>
      <c r="D51" s="3">
        <f t="shared" si="3"/>
        <v>0</v>
      </c>
      <c r="E51" s="8">
        <f t="shared" si="2"/>
        <v>0</v>
      </c>
      <c r="F51" s="8">
        <f>SUM(C51*F39)</f>
        <v>0</v>
      </c>
      <c r="G51" s="3">
        <f>SUM(D51*G39)</f>
        <v>0</v>
      </c>
      <c r="H51" s="3">
        <f>SUM(D51*H39)</f>
        <v>0</v>
      </c>
      <c r="I51" s="8">
        <f>SUM(D51*I39)</f>
        <v>0</v>
      </c>
    </row>
    <row r="52" spans="1:9" x14ac:dyDescent="0.2">
      <c r="A52" s="2"/>
      <c r="B52" s="2"/>
      <c r="C52" s="3"/>
      <c r="D52" s="3">
        <f t="shared" si="3"/>
        <v>0</v>
      </c>
      <c r="E52" s="8">
        <f t="shared" si="2"/>
        <v>0</v>
      </c>
      <c r="F52" s="8">
        <f>SUM(C52*F39)</f>
        <v>0</v>
      </c>
      <c r="G52" s="3">
        <f>SUM(D52*G39)</f>
        <v>0</v>
      </c>
      <c r="H52" s="3">
        <f>SUM(D52*H39)</f>
        <v>0</v>
      </c>
      <c r="I52" s="8">
        <f>SUM(D52*I39)</f>
        <v>0</v>
      </c>
    </row>
    <row r="53" spans="1:9" x14ac:dyDescent="0.2">
      <c r="A53" s="2"/>
      <c r="B53" s="2"/>
      <c r="C53" s="3"/>
      <c r="D53" s="3">
        <f t="shared" si="3"/>
        <v>0</v>
      </c>
      <c r="E53" s="8">
        <f t="shared" si="2"/>
        <v>0</v>
      </c>
      <c r="F53" s="8">
        <f>SUM(C53*F39)</f>
        <v>0</v>
      </c>
      <c r="G53" s="3">
        <f>SUM(D53*G39)</f>
        <v>0</v>
      </c>
      <c r="H53" s="3">
        <f>SUM(D53*H39)</f>
        <v>0</v>
      </c>
      <c r="I53" s="8">
        <f>SUM(D53*I39)</f>
        <v>0</v>
      </c>
    </row>
    <row r="54" spans="1:9" x14ac:dyDescent="0.2">
      <c r="A54" s="2"/>
      <c r="B54" s="2"/>
      <c r="C54" s="3"/>
      <c r="D54" s="3">
        <f t="shared" si="3"/>
        <v>0</v>
      </c>
      <c r="E54" s="8">
        <f t="shared" si="2"/>
        <v>0</v>
      </c>
      <c r="F54" s="8">
        <f>SUM(C54*F39)</f>
        <v>0</v>
      </c>
      <c r="G54" s="3">
        <f>SUM(D54*G39)</f>
        <v>0</v>
      </c>
      <c r="H54" s="3">
        <f>SUM(D54*H39)</f>
        <v>0</v>
      </c>
      <c r="I54" s="8">
        <f>SUM(D54*I39)</f>
        <v>0</v>
      </c>
    </row>
    <row r="55" spans="1:9" x14ac:dyDescent="0.2">
      <c r="A55" s="2"/>
      <c r="B55" s="2"/>
      <c r="C55" s="3"/>
      <c r="D55" s="3">
        <f t="shared" si="3"/>
        <v>0</v>
      </c>
      <c r="E55" s="8">
        <f t="shared" si="2"/>
        <v>0</v>
      </c>
      <c r="F55" s="8">
        <f>SUM(C55*F39)</f>
        <v>0</v>
      </c>
      <c r="G55" s="3">
        <f>SUM(D55*G39)</f>
        <v>0</v>
      </c>
      <c r="H55" s="3">
        <f>SUM(D55*H39)</f>
        <v>0</v>
      </c>
      <c r="I55" s="8">
        <f>SUM(D55*I39)</f>
        <v>0</v>
      </c>
    </row>
    <row r="56" spans="1:9" x14ac:dyDescent="0.2">
      <c r="A56" s="2"/>
      <c r="B56" s="2"/>
      <c r="C56" s="3"/>
      <c r="D56" s="3">
        <f t="shared" si="3"/>
        <v>0</v>
      </c>
      <c r="E56" s="8">
        <f t="shared" si="2"/>
        <v>0</v>
      </c>
      <c r="F56" s="8">
        <f>SUM(C56*F39)</f>
        <v>0</v>
      </c>
      <c r="G56" s="3">
        <f>SUM(D56*G39)</f>
        <v>0</v>
      </c>
      <c r="H56" s="3">
        <f>SUM(D56*H39)</f>
        <v>0</v>
      </c>
      <c r="I56" s="8">
        <f>SUM(D56*I39)</f>
        <v>0</v>
      </c>
    </row>
    <row r="57" spans="1:9" x14ac:dyDescent="0.2">
      <c r="A57" s="2"/>
      <c r="B57" s="2"/>
      <c r="C57" s="3"/>
      <c r="D57" s="3">
        <f t="shared" si="3"/>
        <v>0</v>
      </c>
      <c r="E57" s="8">
        <f t="shared" si="2"/>
        <v>0</v>
      </c>
      <c r="F57" s="8">
        <f>SUM(C57*F39)</f>
        <v>0</v>
      </c>
      <c r="G57" s="3">
        <f>SUM(D57*G39)</f>
        <v>0</v>
      </c>
      <c r="H57" s="3">
        <f>SUM(D57*H39)</f>
        <v>0</v>
      </c>
      <c r="I57" s="8">
        <f>SUM(D57*I39)</f>
        <v>0</v>
      </c>
    </row>
    <row r="58" spans="1:9" x14ac:dyDescent="0.2">
      <c r="A58" s="2"/>
      <c r="B58" s="2"/>
      <c r="C58" s="3"/>
      <c r="D58" s="3">
        <f t="shared" si="3"/>
        <v>0</v>
      </c>
      <c r="E58" s="8">
        <f t="shared" si="2"/>
        <v>0</v>
      </c>
      <c r="F58" s="8">
        <f>SUM(C58*F39)</f>
        <v>0</v>
      </c>
      <c r="G58" s="3">
        <f>SUM(D58*G39)</f>
        <v>0</v>
      </c>
      <c r="H58" s="3">
        <f>SUM(D58*H39)</f>
        <v>0</v>
      </c>
      <c r="I58" s="8">
        <f>SUM(D58*I39)</f>
        <v>0</v>
      </c>
    </row>
    <row r="59" spans="1:9" x14ac:dyDescent="0.2">
      <c r="A59" s="2"/>
      <c r="B59" s="2"/>
      <c r="C59" s="3"/>
      <c r="D59" s="3">
        <f t="shared" si="3"/>
        <v>0</v>
      </c>
      <c r="E59" s="8">
        <f t="shared" si="2"/>
        <v>0</v>
      </c>
      <c r="F59" s="8">
        <f>SUM(C59*F39)</f>
        <v>0</v>
      </c>
      <c r="G59" s="3">
        <f>SUM(D59*G39)</f>
        <v>0</v>
      </c>
      <c r="H59" s="3">
        <f>SUM(D59*H39)</f>
        <v>0</v>
      </c>
      <c r="I59" s="8">
        <f>SUM(D59*I39)</f>
        <v>0</v>
      </c>
    </row>
    <row r="60" spans="1:9" x14ac:dyDescent="0.2">
      <c r="A60" s="2"/>
      <c r="B60" s="2"/>
      <c r="C60" s="3"/>
      <c r="D60" s="3">
        <f t="shared" si="3"/>
        <v>0</v>
      </c>
      <c r="E60" s="8">
        <f t="shared" si="2"/>
        <v>0</v>
      </c>
      <c r="F60" s="8">
        <f>SUM(C60*F39)</f>
        <v>0</v>
      </c>
      <c r="G60" s="3">
        <f>SUM(D60*G39)</f>
        <v>0</v>
      </c>
      <c r="H60" s="3">
        <f>SUM(D60*H39)</f>
        <v>0</v>
      </c>
      <c r="I60" s="8">
        <f>SUM(D60*I39)</f>
        <v>0</v>
      </c>
    </row>
    <row r="61" spans="1:9" x14ac:dyDescent="0.2">
      <c r="A61" s="2"/>
      <c r="B61" s="2"/>
      <c r="C61" s="3"/>
      <c r="D61" s="3">
        <f t="shared" si="3"/>
        <v>0</v>
      </c>
      <c r="E61" s="8">
        <f t="shared" si="2"/>
        <v>0</v>
      </c>
      <c r="F61" s="8">
        <f>SUM(C61*F39)</f>
        <v>0</v>
      </c>
      <c r="G61" s="3">
        <f>SUM(D61*G39)</f>
        <v>0</v>
      </c>
      <c r="H61" s="3">
        <f>SUM(D61*H39)</f>
        <v>0</v>
      </c>
      <c r="I61" s="8">
        <f>SUM(D61*I39)</f>
        <v>0</v>
      </c>
    </row>
    <row r="62" spans="1:9" ht="13.5" thickBot="1" x14ac:dyDescent="0.25">
      <c r="A62" s="2"/>
      <c r="B62" s="2"/>
      <c r="C62" s="3"/>
      <c r="D62" s="11">
        <f t="shared" si="3"/>
        <v>0</v>
      </c>
      <c r="E62" s="14">
        <f t="shared" si="2"/>
        <v>0</v>
      </c>
      <c r="F62" s="14">
        <f>SUM(C62*F39)</f>
        <v>0</v>
      </c>
      <c r="G62" s="11">
        <f>SUM(D62*G39)</f>
        <v>0</v>
      </c>
      <c r="H62" s="11">
        <f>SUM(D62*H39)</f>
        <v>0</v>
      </c>
      <c r="I62" s="14">
        <f>SUM(D62*I39)</f>
        <v>0</v>
      </c>
    </row>
    <row r="63" spans="1:9" ht="13.5" thickBot="1" x14ac:dyDescent="0.25">
      <c r="C63" s="12">
        <f>SUM(C41:C62)</f>
        <v>0</v>
      </c>
      <c r="D63" s="13"/>
      <c r="E63" s="12">
        <f>SUM(E41:E62)</f>
        <v>0</v>
      </c>
      <c r="F63" s="12">
        <f>SUM(F41:F62)</f>
        <v>0</v>
      </c>
      <c r="G63" s="15">
        <f>SUM(G41:G62)</f>
        <v>0</v>
      </c>
      <c r="H63" s="15">
        <f>SUM(H41:H62)</f>
        <v>0</v>
      </c>
      <c r="I63" s="15">
        <f>SUM(I41:I62)</f>
        <v>0</v>
      </c>
    </row>
    <row r="64" spans="1:9" ht="13.5" thickBot="1" x14ac:dyDescent="0.25"/>
    <row r="65" spans="1:9" ht="13.5" thickBot="1" x14ac:dyDescent="0.25">
      <c r="A65" s="17" t="s">
        <v>10</v>
      </c>
      <c r="I65" s="16">
        <f>SUM(F63+C63+I63+E63)</f>
        <v>0</v>
      </c>
    </row>
  </sheetData>
  <phoneticPr fontId="3" type="noConversion"/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workbookViewId="0">
      <selection activeCell="G19" sqref="G19"/>
    </sheetView>
  </sheetViews>
  <sheetFormatPr defaultRowHeight="12.75" x14ac:dyDescent="0.2"/>
  <cols>
    <col min="1" max="1" width="22.5703125" bestFit="1" customWidth="1"/>
    <col min="2" max="2" width="12" customWidth="1"/>
    <col min="3" max="3" width="16.5703125" customWidth="1"/>
    <col min="4" max="4" width="16.5703125" hidden="1" customWidth="1"/>
    <col min="5" max="5" width="12.42578125" customWidth="1"/>
    <col min="6" max="6" width="12.28515625" customWidth="1"/>
    <col min="7" max="7" width="11.140625" bestFit="1" customWidth="1"/>
    <col min="8" max="8" width="12.7109375" bestFit="1" customWidth="1"/>
    <col min="9" max="9" width="11.28515625" bestFit="1" customWidth="1"/>
  </cols>
  <sheetData>
    <row r="1" spans="1:9" ht="18.75" thickBot="1" x14ac:dyDescent="0.3">
      <c r="A1" s="29" t="s">
        <v>13</v>
      </c>
      <c r="B1" s="30"/>
      <c r="C1" s="9" t="s">
        <v>12</v>
      </c>
    </row>
    <row r="3" spans="1:9" x14ac:dyDescent="0.2">
      <c r="G3" s="6" t="s">
        <v>8</v>
      </c>
      <c r="H3" s="6" t="s">
        <v>9</v>
      </c>
      <c r="I3" s="7" t="s">
        <v>10</v>
      </c>
    </row>
    <row r="4" spans="1:9" x14ac:dyDescent="0.2">
      <c r="E4" s="27">
        <v>0.125</v>
      </c>
      <c r="F4" s="27">
        <v>0.129</v>
      </c>
      <c r="G4" s="28">
        <v>0.02</v>
      </c>
      <c r="H4" s="28">
        <v>0.10150000000000001</v>
      </c>
      <c r="I4" s="27">
        <v>0.1215</v>
      </c>
    </row>
    <row r="5" spans="1:9" ht="13.5" thickBot="1" x14ac:dyDescent="0.25">
      <c r="A5" s="1" t="s">
        <v>1</v>
      </c>
      <c r="B5" s="1" t="s">
        <v>2</v>
      </c>
      <c r="C5" s="20" t="s">
        <v>3</v>
      </c>
      <c r="D5" s="1" t="s">
        <v>11</v>
      </c>
      <c r="E5" s="1" t="s">
        <v>4</v>
      </c>
      <c r="F5" s="1" t="s">
        <v>5</v>
      </c>
      <c r="G5" s="1" t="s">
        <v>6</v>
      </c>
      <c r="H5" s="1" t="s">
        <v>6</v>
      </c>
      <c r="I5" s="1" t="s">
        <v>7</v>
      </c>
    </row>
    <row r="6" spans="1:9" ht="13.5" thickBot="1" x14ac:dyDescent="0.25">
      <c r="A6" s="2"/>
      <c r="B6" s="18"/>
      <c r="C6" s="21">
        <v>100</v>
      </c>
      <c r="D6" s="19">
        <f>SUM(C6+E6+F6)</f>
        <v>125.4</v>
      </c>
      <c r="E6" s="8">
        <f>SUM(C6*0.125)</f>
        <v>12.5</v>
      </c>
      <c r="F6" s="8">
        <f>SUM(C6*F4)</f>
        <v>12.9</v>
      </c>
      <c r="G6" s="3">
        <f>SUM(D6*G4)</f>
        <v>2.508</v>
      </c>
      <c r="H6" s="3">
        <f>SUM(D6*H4)</f>
        <v>12.728100000000001</v>
      </c>
      <c r="I6" s="8">
        <f>SUM(D6*I4)</f>
        <v>15.2361</v>
      </c>
    </row>
    <row r="7" spans="1:9" ht="13.5" hidden="1" thickBot="1" x14ac:dyDescent="0.25">
      <c r="C7" s="12">
        <f>SUM(C6:C6)</f>
        <v>100</v>
      </c>
      <c r="D7" s="13"/>
      <c r="E7" s="12">
        <f>SUM(E6:E6)</f>
        <v>12.5</v>
      </c>
      <c r="F7" s="12">
        <f>SUM(F6:F6)</f>
        <v>12.9</v>
      </c>
      <c r="G7" s="15">
        <f>SUM(G6:G6)</f>
        <v>2.508</v>
      </c>
      <c r="H7" s="15">
        <f>SUM(H6:H6)</f>
        <v>12.728100000000001</v>
      </c>
      <c r="I7" s="15">
        <f>SUM(I6:I6)</f>
        <v>15.2361</v>
      </c>
    </row>
    <row r="8" spans="1:9" ht="13.5" thickBot="1" x14ac:dyDescent="0.25"/>
    <row r="9" spans="1:9" ht="13.5" thickBot="1" x14ac:dyDescent="0.25">
      <c r="A9" s="22" t="s">
        <v>10</v>
      </c>
      <c r="C9" s="24"/>
      <c r="E9" s="24"/>
      <c r="F9" s="24"/>
      <c r="G9" s="26" t="s">
        <v>14</v>
      </c>
      <c r="H9" s="25" t="s">
        <v>15</v>
      </c>
      <c r="I9" s="23">
        <f>SUM(F7+C7+I7+E7)-C6</f>
        <v>40.636099999999999</v>
      </c>
    </row>
    <row r="10" spans="1:9" ht="13.5" thickBot="1" x14ac:dyDescent="0.25"/>
    <row r="11" spans="1:9" x14ac:dyDescent="0.2">
      <c r="A11" s="31" t="s">
        <v>16</v>
      </c>
      <c r="B11" s="32"/>
      <c r="C11" s="32"/>
      <c r="D11" s="32"/>
      <c r="E11" s="32"/>
      <c r="F11" s="32"/>
      <c r="G11" s="32"/>
      <c r="H11" s="32"/>
      <c r="I11" s="33"/>
    </row>
    <row r="12" spans="1:9" ht="13.5" thickBot="1" x14ac:dyDescent="0.25">
      <c r="A12" s="34"/>
      <c r="B12" s="35"/>
      <c r="C12" s="35"/>
      <c r="D12" s="35"/>
      <c r="E12" s="35"/>
      <c r="F12" s="35"/>
      <c r="G12" s="35"/>
      <c r="H12" s="35"/>
      <c r="I12" s="36"/>
    </row>
  </sheetData>
  <mergeCells count="2">
    <mergeCell ref="A1:B1"/>
    <mergeCell ref="A11:I12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Pensionsberegning</vt:lpstr>
      <vt:lpstr>Får du det rigtigebeløb</vt:lpstr>
    </vt:vector>
  </TitlesOfParts>
  <Company>Fagligt Fælles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IT-Afdelingen</dc:creator>
  <cp:lastModifiedBy>Bjarne Jensen, Vojens</cp:lastModifiedBy>
  <cp:lastPrinted>2009-03-20T04:42:03Z</cp:lastPrinted>
  <dcterms:created xsi:type="dcterms:W3CDTF">2005-12-08T01:23:45Z</dcterms:created>
  <dcterms:modified xsi:type="dcterms:W3CDTF">2023-07-02T09:04:09Z</dcterms:modified>
</cp:coreProperties>
</file>